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te_mntn/Dropbox/P5/StrobeVideo_Videos_Auswertung/"/>
    </mc:Choice>
  </mc:AlternateContent>
  <xr:revisionPtr revIDLastSave="0" documentId="13_ncr:1_{EF4FC397-B390-834D-8E01-7691D6AE7C3F}" xr6:coauthVersionLast="43" xr6:coauthVersionMax="43" xr10:uidLastSave="{00000000-0000-0000-0000-000000000000}"/>
  <bookViews>
    <workbookView xWindow="33600" yWindow="0" windowWidth="38400" windowHeight="21600" xr2:uid="{B6BFB7CD-C69B-6B4A-9EC3-B26B1C7055D4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G3" i="1" l="1"/>
  <c r="G4" i="1"/>
  <c r="G5" i="1"/>
  <c r="G6" i="1"/>
  <c r="G7" i="1"/>
  <c r="G8" i="1"/>
  <c r="G9" i="1"/>
  <c r="G10" i="1"/>
  <c r="G11" i="1"/>
  <c r="G2" i="1"/>
  <c r="H3" i="1"/>
  <c r="H4" i="1"/>
  <c r="H5" i="1"/>
  <c r="H6" i="1"/>
  <c r="H8" i="1"/>
  <c r="H9" i="1"/>
  <c r="H10" i="1"/>
  <c r="H11" i="1"/>
  <c r="H7" i="1"/>
</calcChain>
</file>

<file path=xl/sharedStrings.xml><?xml version="1.0" encoding="utf-8"?>
<sst xmlns="http://schemas.openxmlformats.org/spreadsheetml/2006/main" count="9" uniqueCount="9">
  <si>
    <t>Analyse von Fallbewegungen</t>
  </si>
  <si>
    <t xml:space="preserve">Länges des Maßstabes in Pixel = </t>
  </si>
  <si>
    <t xml:space="preserve">Länge des Maßstabens in Metern = </t>
  </si>
  <si>
    <t>Zeiten in s</t>
  </si>
  <si>
    <t>Strecken in px</t>
  </si>
  <si>
    <t>Strecken in m</t>
  </si>
  <si>
    <t xml:space="preserve">Zeitdauer zwischen den Bildern Δt = </t>
  </si>
  <si>
    <t>Der Rest wird automatisch gefüllt.</t>
  </si>
  <si>
    <t>Trage hier deine Messdaten 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</si>
</sst>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&quot; s&quot;"/>
    <numFmt numFmtId="165" formatCode="0&quot; px&quot;"/>
    <numFmt numFmtId="166" formatCode="0.000&quot; m&quot;"/>
    <numFmt numFmtId="167" formatCode="0&quot;.&quot;"/>
    <numFmt numFmtId="168" formatCode="0.000&quot; s&quot;"/>
  </numFmts>
  <fonts count="6">
    <font>
      <sz val="12"/>
      <color theme="1"/>
      <name val="Calibri"/>
      <family val="2"/>
      <scheme val="minor"/>
    </font>
    <font>
      <sz val="12"/>
      <color theme="1"/>
      <name val="Avenir Next Regular"/>
    </font>
    <font>
      <b/>
      <sz val="12"/>
      <color theme="1"/>
      <name val="Avenir Next Regular"/>
    </font>
    <font>
      <sz val="8"/>
      <name val="Calibri"/>
      <family val="2"/>
      <scheme val="minor"/>
    </font>
    <font>
      <b/>
      <sz val="12"/>
      <color rgb="FF222222"/>
      <name val="Avenir Next Regular"/>
    </font>
    <font>
      <b/>
      <sz val="14"/>
      <color theme="1"/>
      <name val="Avenir Next Regula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5" fontId="1" fillId="0" borderId="0" xfId="0" applyNumberFormat="1" applyFont="1" applyBorder="1"/>
    <xf numFmtId="164" fontId="1" fillId="0" borderId="0" xfId="0" applyNumberFormat="1" applyFont="1" applyBorder="1"/>
    <xf numFmtId="166" fontId="1" fillId="0" borderId="0" xfId="0" applyNumberFormat="1" applyFont="1" applyBorder="1"/>
    <xf numFmtId="168" fontId="1" fillId="2" borderId="1" xfId="0" applyNumberFormat="1" applyFont="1" applyFill="1" applyBorder="1"/>
    <xf numFmtId="0" fontId="1" fillId="0" borderId="8" xfId="0" applyFont="1" applyBorder="1"/>
    <xf numFmtId="167" fontId="1" fillId="0" borderId="9" xfId="0" applyNumberFormat="1" applyFont="1" applyBorder="1" applyAlignment="1">
      <alignment horizontal="right"/>
    </xf>
    <xf numFmtId="167" fontId="1" fillId="0" borderId="10" xfId="0" applyNumberFormat="1" applyFont="1" applyBorder="1" applyAlignment="1">
      <alignment horizontal="right"/>
    </xf>
    <xf numFmtId="0" fontId="1" fillId="0" borderId="0" xfId="0" applyFont="1" applyFill="1"/>
    <xf numFmtId="0" fontId="4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/>
    <xf numFmtId="0" fontId="2" fillId="3" borderId="0" xfId="0" applyFont="1" applyFill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/>
    <xf numFmtId="165" fontId="1" fillId="0" borderId="5" xfId="0" applyNumberFormat="1" applyFont="1" applyBorder="1" applyProtection="1">
      <protection locked="0"/>
    </xf>
    <xf numFmtId="165" fontId="1" fillId="0" borderId="7" xfId="0" applyNumberFormat="1" applyFont="1" applyBorder="1" applyProtection="1">
      <protection locked="0"/>
    </xf>
    <xf numFmtId="168" fontId="1" fillId="0" borderId="3" xfId="0" applyNumberFormat="1" applyFont="1" applyBorder="1" applyProtection="1">
      <protection locked="0"/>
    </xf>
    <xf numFmtId="166" fontId="1" fillId="0" borderId="7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7208742388907469"/>
                  <c:y val="-7.861476532831424E-2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venir Next" panose="020B05030202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Tabelle1!$G$2:$G$11</c:f>
              <c:numCache>
                <c:formatCode>0.000" s"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Tabelle1!$H$2:$H$11</c:f>
              <c:numCache>
                <c:formatCode>0.000" m"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3-2F49-9DE5-478F18431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54896"/>
        <c:axId val="164756528"/>
      </c:scatterChart>
      <c:valAx>
        <c:axId val="16475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&quot; s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756528"/>
        <c:crossesAt val="0"/>
        <c:crossBetween val="midCat"/>
      </c:valAx>
      <c:valAx>
        <c:axId val="1647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Strecke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&quot; 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75489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21770</xdr:colOff>
      <xdr:row>11</xdr:row>
      <xdr:rowOff>215899</xdr:rowOff>
    </xdr:from>
    <xdr:to>
      <xdr:col>8</xdr:col>
      <xdr:colOff>9072</xdr:colOff>
      <xdr:row>24</xdr:row>
      <xdr:rowOff>117928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511CB1C-D660-704F-A933-49695A19A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2722462</xdr:colOff>
      <xdr:row>6</xdr:row>
      <xdr:rowOff>208840</xdr:rowOff>
    </xdr:from>
    <xdr:to>
      <xdr:col>1</xdr:col>
      <xdr:colOff>702985</xdr:colOff>
      <xdr:row>8</xdr:row>
      <xdr:rowOff>26475</xdr:rowOff>
    </xdr:to>
    <xdr:sp macro="" textlink="">
      <xdr:nvSpPr>
        <xdr:cNvPr id="6" name="Pfeil nach rechts 5">
          <a:extLst>
            <a:ext uri="{FF2B5EF4-FFF2-40B4-BE49-F238E27FC236}">
              <a16:creationId xmlns:a16="http://schemas.microsoft.com/office/drawing/2014/main" id="{B3FE150E-E0A3-9144-8627-5BEA712B1072}"/>
            </a:ext>
            <a:ext uri="{147F2762-F138-4A5C-976F-8EAC2B608ADB}">
              <a16:predDERef xmlns:a16="http://schemas.microsoft.com/office/drawing/2014/main" pred="{A511CB1C-D660-704F-A933-49695A19AC66}"/>
            </a:ext>
          </a:extLst>
        </xdr:cNvPr>
        <xdr:cNvSpPr/>
      </xdr:nvSpPr>
      <xdr:spPr>
        <a:xfrm rot="18900000">
          <a:off x="2722462" y="1551411"/>
          <a:ext cx="765452" cy="253064"/>
        </a:xfrm>
        <a:prstGeom prst="rightArrow">
          <a:avLst>
            <a:gd name="adj1" fmla="val 27358"/>
            <a:gd name="adj2" fmla="val 7452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18141</xdr:colOff>
      <xdr:row>8</xdr:row>
      <xdr:rowOff>51079</xdr:rowOff>
    </xdr:from>
    <xdr:to>
      <xdr:col>2</xdr:col>
      <xdr:colOff>217108</xdr:colOff>
      <xdr:row>9</xdr:row>
      <xdr:rowOff>54429</xdr:rowOff>
    </xdr:to>
    <xdr:sp macro="" textlink="">
      <xdr:nvSpPr>
        <xdr:cNvPr id="7" name="Pfeil nach rechts 6">
          <a:extLst>
            <a:ext uri="{FF2B5EF4-FFF2-40B4-BE49-F238E27FC236}">
              <a16:creationId xmlns:a16="http://schemas.microsoft.com/office/drawing/2014/main" id="{ACCA9200-696E-A84B-AB19-7B10ECC6D315}"/>
            </a:ext>
            <a:ext uri="{147F2762-F138-4A5C-976F-8EAC2B608ADB}">
              <a16:predDERef xmlns:a16="http://schemas.microsoft.com/office/drawing/2014/main" pred="{B3FE150E-E0A3-9144-8627-5BEA712B1072}"/>
            </a:ext>
          </a:extLst>
        </xdr:cNvPr>
        <xdr:cNvSpPr/>
      </xdr:nvSpPr>
      <xdr:spPr>
        <a:xfrm>
          <a:off x="2803070" y="1829079"/>
          <a:ext cx="1024467" cy="221064"/>
        </a:xfrm>
        <a:prstGeom prst="rightArrow">
          <a:avLst>
            <a:gd name="adj1" fmla="val 27358"/>
            <a:gd name="adj2" fmla="val 7452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3591-DAE7-5B4C-BF41-C7D618FE469C}">
  <dimension ref="A1:H21"/>
  <sheetViews>
    <sheetView tabSelected="1" zoomScale="140" zoomScaleNormal="140" workbookViewId="0">
      <selection activeCell="B4" sqref="B4"/>
    </sheetView>
  </sheetViews>
  <sheetFormatPr baseColWidth="10" defaultColWidth="10.83203125" defaultRowHeight="17"/>
  <cols>
    <col min="1" max="1" width="36.5" style="1" customWidth="1"/>
    <col min="2" max="2" width="10.83203125" style="1"/>
    <col min="3" max="3" width="3.33203125" style="1" customWidth="1"/>
    <col min="4" max="4" width="5.6640625" style="1" customWidth="1"/>
    <col min="5" max="5" width="15.1640625" style="1" customWidth="1"/>
    <col min="6" max="6" width="3.33203125" style="1" customWidth="1"/>
    <col min="7" max="8" width="15.1640625" style="1" customWidth="1"/>
    <col min="9" max="9" width="3.33203125" style="1" customWidth="1"/>
    <col min="10" max="16384" width="10.83203125" style="1"/>
  </cols>
  <sheetData>
    <row r="1" spans="1:8" ht="20">
      <c r="A1" s="13" t="s">
        <v>0</v>
      </c>
      <c r="D1" s="6"/>
      <c r="E1" s="15" t="s">
        <v>4</v>
      </c>
      <c r="F1" s="16"/>
      <c r="G1" s="17" t="s">
        <v>3</v>
      </c>
      <c r="H1" s="17" t="s">
        <v>5</v>
      </c>
    </row>
    <row r="2" spans="1:8">
      <c r="D2" s="7">
        <v>1</v>
      </c>
      <c r="E2" s="19"/>
      <c r="G2" s="5">
        <f>IF(E2 &lt;&gt;0, D2*$B$4, 0)</f>
        <v>0</v>
      </c>
      <c r="H2" s="18" t="e">
        <f>IF(E2/$B$5*$B$6&lt;&gt;0,E2/$B$5*$B$6," ")</f>
        <v>#DIV/0!</v>
      </c>
    </row>
    <row r="3" spans="1:8">
      <c r="D3" s="7">
        <v>2</v>
      </c>
      <c r="E3" s="19"/>
      <c r="G3" s="5">
        <f t="shared" ref="G3:G11" si="0">IF(E3 &lt;&gt;0, D3*$B$4, 0)</f>
        <v>0</v>
      </c>
      <c r="H3" s="18" t="e">
        <f t="shared" ref="H3:H6" si="1">IF(E3/$B$5*$B$6&lt;&gt;0,E3/$B$5*$B$6," ")</f>
        <v>#DIV/0!</v>
      </c>
    </row>
    <row r="4" spans="1:8">
      <c r="A4" s="10" t="s">
        <v>6</v>
      </c>
      <c r="B4" s="21"/>
      <c r="C4" s="3"/>
      <c r="D4" s="7">
        <v>3</v>
      </c>
      <c r="E4" s="19"/>
      <c r="G4" s="5">
        <f t="shared" si="0"/>
        <v>0</v>
      </c>
      <c r="H4" s="18" t="e">
        <f t="shared" si="1"/>
        <v>#DIV/0!</v>
      </c>
    </row>
    <row r="5" spans="1:8">
      <c r="A5" s="11" t="s">
        <v>1</v>
      </c>
      <c r="B5" s="19"/>
      <c r="C5" s="2"/>
      <c r="D5" s="7">
        <v>4</v>
      </c>
      <c r="E5" s="19"/>
      <c r="G5" s="5">
        <f t="shared" si="0"/>
        <v>0</v>
      </c>
      <c r="H5" s="18" t="e">
        <f t="shared" si="1"/>
        <v>#DIV/0!</v>
      </c>
    </row>
    <row r="6" spans="1:8">
      <c r="A6" s="12" t="s">
        <v>2</v>
      </c>
      <c r="B6" s="22"/>
      <c r="C6" s="4"/>
      <c r="D6" s="7">
        <v>5</v>
      </c>
      <c r="E6" s="19"/>
      <c r="G6" s="5">
        <f t="shared" si="0"/>
        <v>0</v>
      </c>
      <c r="H6" s="18" t="e">
        <f t="shared" si="1"/>
        <v>#DIV/0!</v>
      </c>
    </row>
    <row r="7" spans="1:8">
      <c r="D7" s="7">
        <v>6</v>
      </c>
      <c r="E7" s="19"/>
      <c r="G7" s="5">
        <f t="shared" si="0"/>
        <v>0</v>
      </c>
      <c r="H7" s="18" t="e">
        <f>IF(E7/$B$5*$B$6&lt;&gt;0,E7/$B$5*$B$6," ")</f>
        <v>#DIV/0!</v>
      </c>
    </row>
    <row r="8" spans="1:8">
      <c r="D8" s="7">
        <v>7</v>
      </c>
      <c r="E8" s="19"/>
      <c r="G8" s="5">
        <f t="shared" si="0"/>
        <v>0</v>
      </c>
      <c r="H8" s="18" t="e">
        <f t="shared" ref="H8:H11" si="2">IF(E8/$B$5*$B$6&lt;&gt;0,E8/$B$5*$B$6," ")</f>
        <v>#DIV/0!</v>
      </c>
    </row>
    <row r="9" spans="1:8">
      <c r="A9" s="14" t="s">
        <v>8</v>
      </c>
      <c r="D9" s="7">
        <v>8</v>
      </c>
      <c r="E9" s="19"/>
      <c r="G9" s="5">
        <f t="shared" si="0"/>
        <v>0</v>
      </c>
      <c r="H9" s="18" t="e">
        <f t="shared" si="2"/>
        <v>#DIV/0!</v>
      </c>
    </row>
    <row r="10" spans="1:8">
      <c r="A10" s="14" t="s">
        <v>7</v>
      </c>
      <c r="D10" s="7">
        <v>9</v>
      </c>
      <c r="E10" s="19"/>
      <c r="G10" s="5">
        <f t="shared" si="0"/>
        <v>0</v>
      </c>
      <c r="H10" s="18" t="e">
        <f t="shared" si="2"/>
        <v>#DIV/0!</v>
      </c>
    </row>
    <row r="11" spans="1:8">
      <c r="D11" s="8">
        <v>10</v>
      </c>
      <c r="E11" s="20"/>
      <c r="G11" s="5">
        <f t="shared" si="0"/>
        <v>0</v>
      </c>
      <c r="H11" s="18" t="e">
        <f t="shared" si="2"/>
        <v>#DIV/0!</v>
      </c>
    </row>
    <row r="12" spans="1:8">
      <c r="G12" s="9"/>
      <c r="H12" s="9"/>
    </row>
    <row r="13" spans="1:8">
      <c r="G13" s="9"/>
      <c r="H13" s="9"/>
    </row>
    <row r="14" spans="1:8">
      <c r="G14" s="9"/>
      <c r="H14" s="9"/>
    </row>
    <row r="15" spans="1:8">
      <c r="G15" s="9"/>
      <c r="H15" s="9"/>
    </row>
    <row r="16" spans="1:8">
      <c r="G16" s="9"/>
      <c r="H16" s="9"/>
    </row>
    <row r="17" spans="7:8">
      <c r="G17" s="9"/>
      <c r="H17" s="9"/>
    </row>
    <row r="18" spans="7:8">
      <c r="G18" s="9"/>
      <c r="H18" s="9"/>
    </row>
    <row r="19" spans="7:8">
      <c r="G19" s="9"/>
      <c r="H19" s="9"/>
    </row>
    <row r="20" spans="7:8">
      <c r="G20" s="9"/>
      <c r="H20" s="9"/>
    </row>
    <row r="21" spans="7:8">
      <c r="G21" s="9"/>
      <c r="H21" s="9"/>
    </row>
  </sheetData>
  <sheetProtection algorithmName="SHA-512" hashValue="WwitfVV477lJ6YX7CZNN76xnUHoWps8mj3mlM6n3Jma8eTPgxFMryf16oZgXFf2XNwxqbkzPVl84R8FWMc712A==" saltValue="M6isL+RtbWHfEaO5tkb+7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Janßen</dc:creator>
  <cp:lastModifiedBy>Marco Janßen</cp:lastModifiedBy>
  <dcterms:created xsi:type="dcterms:W3CDTF">2019-06-13T11:30:57Z</dcterms:created>
  <dcterms:modified xsi:type="dcterms:W3CDTF">2019-06-15T10:23:32Z</dcterms:modified>
</cp:coreProperties>
</file>